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3065" windowWidth="23250" windowHeight="12570"/>
  </bookViews>
  <sheets>
    <sheet name="呼吸科MICU与麻醉科AICU配套设备（141.76万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2" l="1"/>
  <c r="G5" i="2" l="1"/>
  <c r="G8" i="2"/>
  <c r="G4" i="2" l="1"/>
  <c r="G7" i="2" l="1"/>
  <c r="G6" i="2"/>
  <c r="G11" i="2" l="1"/>
</calcChain>
</file>

<file path=xl/sharedStrings.xml><?xml version="1.0" encoding="utf-8"?>
<sst xmlns="http://schemas.openxmlformats.org/spreadsheetml/2006/main" count="34" uniqueCount="34">
  <si>
    <t>序号</t>
    <phoneticPr fontId="1" type="noConversion"/>
  </si>
  <si>
    <t>设备名称</t>
    <phoneticPr fontId="1" type="noConversion"/>
  </si>
  <si>
    <t>单位</t>
    <phoneticPr fontId="1" type="noConversion"/>
  </si>
  <si>
    <t>单价（元）</t>
    <phoneticPr fontId="1" type="noConversion"/>
  </si>
  <si>
    <t>脉氧夹</t>
    <phoneticPr fontId="1" type="noConversion"/>
  </si>
  <si>
    <t>台</t>
  </si>
  <si>
    <t>台</t>
    <phoneticPr fontId="1" type="noConversion"/>
  </si>
  <si>
    <t>只</t>
    <phoneticPr fontId="1" type="noConversion"/>
  </si>
  <si>
    <t>总价（元）</t>
    <phoneticPr fontId="1" type="noConversion"/>
  </si>
  <si>
    <t>本院拟采购数量</t>
    <phoneticPr fontId="1" type="noConversion"/>
  </si>
  <si>
    <t>数量</t>
    <phoneticPr fontId="1" type="noConversion"/>
  </si>
  <si>
    <t>设备类型</t>
    <phoneticPr fontId="1" type="noConversion"/>
  </si>
  <si>
    <t>功能及配置需求</t>
    <phoneticPr fontId="1" type="noConversion"/>
  </si>
  <si>
    <t>电动病床</t>
    <phoneticPr fontId="1" type="noConversion"/>
  </si>
  <si>
    <t>台</t>
    <phoneticPr fontId="1" type="noConversion"/>
  </si>
  <si>
    <t>呼吸科MICU与麻醉科AICU配套设备一批的清单</t>
    <phoneticPr fontId="1" type="noConversion"/>
  </si>
  <si>
    <t>可视喉镜</t>
    <phoneticPr fontId="1" type="noConversion"/>
  </si>
  <si>
    <t>台</t>
    <phoneticPr fontId="1" type="noConversion"/>
  </si>
  <si>
    <t>合计：</t>
    <phoneticPr fontId="1" type="noConversion"/>
  </si>
  <si>
    <t>支气管镜</t>
    <phoneticPr fontId="1" type="noConversion"/>
  </si>
  <si>
    <t>新冠炎症因子检测化学发光测定仪</t>
    <phoneticPr fontId="1" type="noConversion"/>
  </si>
  <si>
    <t>ECMO耗材</t>
    <phoneticPr fontId="1" type="noConversion"/>
  </si>
  <si>
    <t>套</t>
    <phoneticPr fontId="1" type="noConversion"/>
  </si>
  <si>
    <t>个</t>
    <phoneticPr fontId="1" type="noConversion"/>
  </si>
  <si>
    <t>呼吸回路湿化器</t>
    <phoneticPr fontId="1" type="noConversion"/>
  </si>
  <si>
    <t>备注：所有物品需无条件满足国家对提升重症能力建设的要求，提供三家医院的价格依据，中标后五天内完成供货</t>
    <phoneticPr fontId="1" type="noConversion"/>
  </si>
  <si>
    <t>包括 1个体外循环套包（ECMO）+3个 体外循环插管及穿刺附件；与现有仪器配套。</t>
    <phoneticPr fontId="1" type="noConversion"/>
  </si>
  <si>
    <t>功能需求：采用医疗专用马达，具有静音、恒速、抗电磁、抗干扰特点。床板可以抬起，方便护理人员或维修人员进行清洁或更换零配件。保修期≥3年。配置需求：电动床、床垫、床头柜、输液架、餐桌等。</t>
    <phoneticPr fontId="1" type="noConversion"/>
  </si>
  <si>
    <t>功能需求：配备≥8寸显示屏，空间分辨率：≥10.10 lp/mm，插入管可选配有效工作长度650mm，镜体IPX7等级防水。保修期≥3年。
配置需求：显示主机、操作手柄、测漏表、防水盖</t>
    <phoneticPr fontId="1" type="noConversion"/>
  </si>
  <si>
    <t>功能需求：炎症因子检测，全自动化学发光法，可以完成PCT\IL-6的检测，应急三个月的量，IL-6试剂5000人次。保修期≥3年。配置需求：主机、配套试剂</t>
    <phoneticPr fontId="1" type="noConversion"/>
  </si>
  <si>
    <r>
      <t>功能需求：1、高清晰液晶显示器≤3英寸，全视角范围内无反光，小巧、轻捷、方便操作
2、摄像头内置的全密封防水设计高功率LED光源，光照度≥150Lux
3、摄像头像素：100万像素,显示器分辨率≥7.87 lp/mm
5、一次性喉镜片摄像头与镜片前端的最高垂直距离≤30mm
6、一次性喉镜片可插入镜片长度：小号88mm、中号108mm、大号125mm
7、渐缩型镜片前端厚度：小号10.5mm、中号12.5mm、大号13.5mm
8、镜片角度：小号33°、大号44°，视场角60º±15%，具有特殊防</t>
    </r>
    <r>
      <rPr>
        <sz val="9"/>
        <color theme="1"/>
        <rFont val="等线"/>
        <family val="3"/>
        <charset val="134"/>
        <scheme val="minor"/>
      </rPr>
      <t>雾功能；                                      9、保修期≥3年。                                                                                                                                                              配置需求：主机、喉镜片</t>
    </r>
    <phoneticPr fontId="1" type="noConversion"/>
  </si>
  <si>
    <t xml:space="preserve">功能需求：用于改造麻醉机，实现麻醉机呼吸功能湿化，有利地长期吸氧。保修期≥3年。 配置需求：湿化器 </t>
    <phoneticPr fontId="1" type="noConversion"/>
  </si>
  <si>
    <t>功能需求：主机显示屏支持任意角度查看，波形、数据、脉搏强度同时显示，8秒内无操作可自动关机。保修期≥3年。配置需求：主机、电池</t>
    <phoneticPr fontId="1" type="noConversion"/>
  </si>
  <si>
    <t>配套设备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</si>
</sst>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0"/>
      <color theme="1"/>
      <name val="黑体"/>
      <family val="3"/>
      <charset val="134"/>
    </font>
    <font>
      <sz val="10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H9" sqref="H9"/>
    </sheetView>
  </sheetViews>
  <sheetFormatPr defaultColWidth="9" defaultRowHeight="14.25" x14ac:dyDescent="0.2"/>
  <cols>
    <col min="1" max="1" width="7.625" style="1" customWidth="1"/>
    <col min="2" max="2" width="4.875" style="1" customWidth="1"/>
    <col min="3" max="3" width="20.625" style="1" customWidth="1"/>
    <col min="4" max="4" width="5.75" style="1" customWidth="1"/>
    <col min="5" max="5" width="8.375" style="1" customWidth="1"/>
    <col min="6" max="6" width="7.125" style="1" customWidth="1"/>
    <col min="7" max="7" width="12.625" style="1" customWidth="1"/>
    <col min="8" max="8" width="66.375" style="1" customWidth="1"/>
    <col min="9" max="16384" width="9" style="1"/>
  </cols>
  <sheetData>
    <row r="1" spans="1:8" ht="40.5" customHeight="1" x14ac:dyDescent="0.2">
      <c r="A1" s="16" t="s">
        <v>15</v>
      </c>
      <c r="B1" s="16"/>
      <c r="C1" s="16"/>
      <c r="D1" s="16"/>
      <c r="E1" s="16"/>
      <c r="F1" s="16"/>
      <c r="G1" s="16"/>
      <c r="H1" s="17"/>
    </row>
    <row r="2" spans="1:8" ht="31.5" customHeight="1" x14ac:dyDescent="0.2">
      <c r="A2" s="18" t="s">
        <v>11</v>
      </c>
      <c r="B2" s="18" t="s">
        <v>0</v>
      </c>
      <c r="C2" s="18" t="s">
        <v>1</v>
      </c>
      <c r="D2" s="18" t="s">
        <v>2</v>
      </c>
      <c r="E2" s="20" t="s">
        <v>9</v>
      </c>
      <c r="F2" s="21"/>
      <c r="G2" s="22"/>
      <c r="H2" s="18" t="s">
        <v>12</v>
      </c>
    </row>
    <row r="3" spans="1:8" ht="40.5" customHeight="1" x14ac:dyDescent="0.2">
      <c r="A3" s="19"/>
      <c r="B3" s="19"/>
      <c r="C3" s="19"/>
      <c r="D3" s="19"/>
      <c r="E3" s="3" t="s">
        <v>3</v>
      </c>
      <c r="F3" s="2" t="s">
        <v>10</v>
      </c>
      <c r="G3" s="2" t="s">
        <v>8</v>
      </c>
      <c r="H3" s="19"/>
    </row>
    <row r="4" spans="1:8" ht="47.25" customHeight="1" x14ac:dyDescent="0.2">
      <c r="A4" s="14" t="s">
        <v>33</v>
      </c>
      <c r="B4" s="4">
        <v>1</v>
      </c>
      <c r="C4" s="6" t="s">
        <v>13</v>
      </c>
      <c r="D4" s="4" t="s">
        <v>14</v>
      </c>
      <c r="E4" s="7">
        <v>35000</v>
      </c>
      <c r="F4" s="4">
        <v>12</v>
      </c>
      <c r="G4" s="8">
        <f t="shared" ref="G4:G9" si="0">F4*E4</f>
        <v>420000</v>
      </c>
      <c r="H4" s="6" t="s">
        <v>27</v>
      </c>
    </row>
    <row r="5" spans="1:8" ht="29.25" customHeight="1" x14ac:dyDescent="0.2">
      <c r="A5" s="14"/>
      <c r="B5" s="4">
        <v>2</v>
      </c>
      <c r="C5" s="6" t="s">
        <v>21</v>
      </c>
      <c r="D5" s="4" t="s">
        <v>22</v>
      </c>
      <c r="E5" s="7">
        <v>61500</v>
      </c>
      <c r="F5" s="4">
        <v>2</v>
      </c>
      <c r="G5" s="8">
        <f t="shared" si="0"/>
        <v>123000</v>
      </c>
      <c r="H5" s="6" t="s">
        <v>26</v>
      </c>
    </row>
    <row r="6" spans="1:8" ht="36" customHeight="1" x14ac:dyDescent="0.2">
      <c r="A6" s="15"/>
      <c r="B6" s="10">
        <v>3</v>
      </c>
      <c r="C6" s="6" t="s">
        <v>4</v>
      </c>
      <c r="D6" s="4" t="s">
        <v>5</v>
      </c>
      <c r="E6" s="7">
        <v>300</v>
      </c>
      <c r="F6" s="4">
        <v>100</v>
      </c>
      <c r="G6" s="8">
        <f t="shared" si="0"/>
        <v>30000</v>
      </c>
      <c r="H6" s="6" t="s">
        <v>32</v>
      </c>
    </row>
    <row r="7" spans="1:8" ht="60.75" customHeight="1" x14ac:dyDescent="0.2">
      <c r="A7" s="15"/>
      <c r="B7" s="10">
        <v>4</v>
      </c>
      <c r="C7" s="6" t="s">
        <v>19</v>
      </c>
      <c r="D7" s="4" t="s">
        <v>6</v>
      </c>
      <c r="E7" s="7">
        <v>150000</v>
      </c>
      <c r="F7" s="4">
        <v>4</v>
      </c>
      <c r="G7" s="8">
        <f t="shared" si="0"/>
        <v>600000</v>
      </c>
      <c r="H7" s="6" t="s">
        <v>28</v>
      </c>
    </row>
    <row r="8" spans="1:8" ht="39.75" customHeight="1" x14ac:dyDescent="0.2">
      <c r="A8" s="15"/>
      <c r="B8" s="10">
        <v>5</v>
      </c>
      <c r="C8" s="6" t="s">
        <v>20</v>
      </c>
      <c r="D8" s="4" t="s">
        <v>17</v>
      </c>
      <c r="E8" s="7">
        <v>155000</v>
      </c>
      <c r="F8" s="4">
        <v>1</v>
      </c>
      <c r="G8" s="8">
        <f t="shared" si="0"/>
        <v>155000</v>
      </c>
      <c r="H8" s="6" t="s">
        <v>29</v>
      </c>
    </row>
    <row r="9" spans="1:8" ht="33" customHeight="1" x14ac:dyDescent="0.2">
      <c r="A9" s="15"/>
      <c r="B9" s="10">
        <v>6</v>
      </c>
      <c r="C9" s="6" t="s">
        <v>24</v>
      </c>
      <c r="D9" s="4" t="s">
        <v>23</v>
      </c>
      <c r="E9" s="7">
        <v>9800</v>
      </c>
      <c r="F9" s="4">
        <v>2</v>
      </c>
      <c r="G9" s="8">
        <f t="shared" si="0"/>
        <v>19600</v>
      </c>
      <c r="H9" s="6" t="s">
        <v>31</v>
      </c>
    </row>
    <row r="10" spans="1:8" ht="126" customHeight="1" x14ac:dyDescent="0.2">
      <c r="A10" s="15"/>
      <c r="B10" s="10">
        <v>7</v>
      </c>
      <c r="C10" s="6" t="s">
        <v>16</v>
      </c>
      <c r="D10" s="4" t="s">
        <v>7</v>
      </c>
      <c r="E10" s="7">
        <v>35000</v>
      </c>
      <c r="F10" s="4">
        <v>2</v>
      </c>
      <c r="G10" s="8">
        <v>70000</v>
      </c>
      <c r="H10" s="6" t="s">
        <v>30</v>
      </c>
    </row>
    <row r="11" spans="1:8" ht="28.9" customHeight="1" x14ac:dyDescent="0.2">
      <c r="A11" s="5"/>
      <c r="B11" s="11"/>
      <c r="C11" s="12"/>
      <c r="D11" s="12"/>
      <c r="E11" s="13"/>
      <c r="F11" s="4" t="s">
        <v>18</v>
      </c>
      <c r="G11" s="9">
        <f>SUM(G4:G10)</f>
        <v>1417600</v>
      </c>
      <c r="H11" s="6"/>
    </row>
    <row r="12" spans="1:8" ht="33" customHeight="1" x14ac:dyDescent="0.2">
      <c r="A12" s="23" t="s">
        <v>25</v>
      </c>
      <c r="B12" s="24"/>
      <c r="C12" s="24"/>
      <c r="D12" s="24"/>
      <c r="E12" s="24"/>
      <c r="F12" s="24"/>
      <c r="G12" s="24"/>
      <c r="H12" s="25"/>
    </row>
  </sheetData>
  <mergeCells count="10">
    <mergeCell ref="A12:H12"/>
    <mergeCell ref="B11:E11"/>
    <mergeCell ref="A4:A10"/>
    <mergeCell ref="A1:H1"/>
    <mergeCell ref="A2:A3"/>
    <mergeCell ref="B2:B3"/>
    <mergeCell ref="C2:C3"/>
    <mergeCell ref="D2:D3"/>
    <mergeCell ref="H2:H3"/>
    <mergeCell ref="E2:G2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呼吸科MICU与麻醉科AICU配套设备（141.76万)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2023-01-05T10:51:18Z</dcterms:modified>
</cp:coreProperties>
</file>