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05" yWindow="-13065" windowWidth="23250" windowHeight="12570"/>
  </bookViews>
  <sheets>
    <sheet name="专科ICU能力提升 (200.718万)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G10" i="2" l="1"/>
  <c r="G14" i="2" l="1"/>
  <c r="G13" i="2"/>
  <c r="G12" i="2"/>
  <c r="G11" i="2"/>
  <c r="G9" i="2"/>
  <c r="G8" i="2"/>
  <c r="G7" i="2"/>
  <c r="G6" i="2"/>
  <c r="G4" i="2"/>
  <c r="G15" i="2" l="1"/>
</calcChain>
</file>

<file path=xl/sharedStrings.xml><?xml version="1.0" encoding="utf-8"?>
<sst xmlns="http://schemas.openxmlformats.org/spreadsheetml/2006/main" count="45" uniqueCount="40">
  <si>
    <t>序号</t>
    <phoneticPr fontId="1" type="noConversion"/>
  </si>
  <si>
    <t>设备名称</t>
    <phoneticPr fontId="1" type="noConversion"/>
  </si>
  <si>
    <t>单位</t>
    <phoneticPr fontId="1" type="noConversion"/>
  </si>
  <si>
    <t>单价（元）</t>
    <phoneticPr fontId="1" type="noConversion"/>
  </si>
  <si>
    <t>套</t>
    <phoneticPr fontId="1" type="noConversion"/>
  </si>
  <si>
    <t>加压袋</t>
    <phoneticPr fontId="1" type="noConversion"/>
  </si>
  <si>
    <t>精密注射泵</t>
    <phoneticPr fontId="1" type="noConversion"/>
  </si>
  <si>
    <t>简易呼吸球囊</t>
    <phoneticPr fontId="1" type="noConversion"/>
  </si>
  <si>
    <t>雾化器</t>
    <phoneticPr fontId="1" type="noConversion"/>
  </si>
  <si>
    <t>排痰机</t>
    <phoneticPr fontId="1" type="noConversion"/>
  </si>
  <si>
    <t>高流量湿化氧疗系统</t>
    <phoneticPr fontId="1" type="noConversion"/>
  </si>
  <si>
    <t>脉氧夹</t>
    <phoneticPr fontId="1" type="noConversion"/>
  </si>
  <si>
    <t>台</t>
  </si>
  <si>
    <t>台</t>
    <phoneticPr fontId="1" type="noConversion"/>
  </si>
  <si>
    <t>只</t>
    <phoneticPr fontId="1" type="noConversion"/>
  </si>
  <si>
    <t>总价（元）</t>
    <phoneticPr fontId="1" type="noConversion"/>
  </si>
  <si>
    <t>本院拟采购数量</t>
    <phoneticPr fontId="1" type="noConversion"/>
  </si>
  <si>
    <t>数量</t>
    <phoneticPr fontId="1" type="noConversion"/>
  </si>
  <si>
    <t>设备类型</t>
    <phoneticPr fontId="1" type="noConversion"/>
  </si>
  <si>
    <t>床旁监护仪</t>
    <phoneticPr fontId="1" type="noConversion"/>
  </si>
  <si>
    <t>功能需求：主机显示屏支持任意角度查看，波形、数据、脉搏强度同时显示，8秒内无操作可自动关机
配置需求：主机、电池</t>
    <phoneticPr fontId="1" type="noConversion"/>
  </si>
  <si>
    <t>功能及配置需求</t>
    <phoneticPr fontId="1" type="noConversion"/>
  </si>
  <si>
    <t>多功能病床</t>
    <phoneticPr fontId="1" type="noConversion"/>
  </si>
  <si>
    <t>电动病床</t>
    <phoneticPr fontId="1" type="noConversion"/>
  </si>
  <si>
    <t>台</t>
    <phoneticPr fontId="1" type="noConversion"/>
  </si>
  <si>
    <t>可转化重症床位配套设备一批的清单</t>
    <phoneticPr fontId="1" type="noConversion"/>
  </si>
  <si>
    <t>气管镜</t>
    <phoneticPr fontId="1" type="noConversion"/>
  </si>
  <si>
    <t>条</t>
  </si>
  <si>
    <t>功能需求：配备8寸彩屏主机一台，支气管镜部分视场角：≥120°，弯曲部弯曲角度：210°上210°下偏差为-5％（不含上限）。配置需求：显示主机、一次性气管镜。</t>
  </si>
  <si>
    <t>功能需求：由弹性呼吸囊、组合颈、贮气袋、面罩、氧气管、开口器和口咽通气道组成；可重复使用；配置需求：简易呼吸球囊</t>
    <phoneticPr fontId="1" type="noConversion"/>
  </si>
  <si>
    <t xml:space="preserve">备注：所有物品需无条件满足国家对提升重症能力建设的要求，提供三家医院的价格依据，中标后五天内完成供货。					</t>
    <phoneticPr fontId="1" type="noConversion"/>
  </si>
  <si>
    <t>功能需求：采用医疗专用马达，具有静音、恒速、抗电磁、抗干扰特点。床板可以抬起，方便护理人员或维修人员进行清洁或更换零配件。护栏上配有蓄电池电量显示器，可显示蓄电池状态。保修期≥3年。配置需求：电动床、床垫、床头柜、输液架、餐桌等。</t>
    <phoneticPr fontId="1" type="noConversion"/>
  </si>
  <si>
    <t>功能需求：双通道注射泵，双通道为主机一体化设计，无需额外配件。每个通道具备独立电源开关，使用时更节能，产品使用寿命≥8年；保修期≥3年；
配置需求：注射泵主机、固定夹、电源线</t>
    <phoneticPr fontId="1" type="noConversion"/>
  </si>
  <si>
    <t>功能需求：主机≥10.1英寸彩色液晶触摸屏，分辨率高达1280*800像素或更高，≥8通道波形显示。保修期≥3年。配置需求：监护仪主机、心电附件包、电源线。
接供相关的接口，需可接入中央监控系统。</t>
    <phoneticPr fontId="1" type="noConversion"/>
  </si>
  <si>
    <t>功能需求：容量≥1000ml；毛重：≥100g；适用人群：通用；配置需求：加压袋</t>
    <phoneticPr fontId="1" type="noConversion"/>
  </si>
  <si>
    <t>功能需求；不小于4.3英寸触摸显示屏，支持触摸、飞梭双重操作，简便快捷。支持血氧饱和度监测，可选Masimo、Nellcor血氧，内置锂离子电池。保修期≥3年。配置需求：主机、配套管路</t>
    <phoneticPr fontId="1" type="noConversion"/>
  </si>
  <si>
    <t>功能需求：雾化率：≥0.2ml/min;噪音：≤65db。保修期≥3年。配置需求：主机、电源线</t>
    <phoneticPr fontId="1" type="noConversion"/>
  </si>
  <si>
    <t>功能需求：输出频率控制：10-60Hz（600转/分-3600转/分）连续可调，智能工作程序输出频率范围：15-45Hz，高亮电子数码非液晶显示；时间控制：1-60分钟，无论手动模式或智能模式均为连续可调，步长1分钟，高亮电子数码非液晶显示；保修期≥3年；配置需求：主机、1号叩击头、2号叩击头、3号叩击头、4号叩击头(羊角形)及相关布套</t>
    <phoneticPr fontId="1" type="noConversion"/>
  </si>
  <si>
    <t>参数需求：整床尺寸:≥2175×980×470-800mm，床面尺寸: 1920×850mm；三摇杆系统实现各种体位，背板角度：0-72°±2°，腿板角度：0-45°±2°，床面高度调节：480-720mm；保修期≥3年；配置需求：床、床垫、床头柜、输液架</t>
    <phoneticPr fontId="1" type="noConversion"/>
  </si>
  <si>
    <t xml:space="preserve">基础类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</si>
</sst>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4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176" fontId="4" fillId="3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130" zoomScaleNormal="130" workbookViewId="0">
      <selection activeCell="C8" sqref="C8"/>
    </sheetView>
  </sheetViews>
  <sheetFormatPr defaultColWidth="9" defaultRowHeight="14.25" x14ac:dyDescent="0.2"/>
  <cols>
    <col min="1" max="1" width="7.625" style="1" customWidth="1"/>
    <col min="2" max="2" width="4.875" style="1" customWidth="1"/>
    <col min="3" max="3" width="20.625" style="1" customWidth="1"/>
    <col min="4" max="4" width="5.75" style="1" customWidth="1"/>
    <col min="5" max="5" width="8.375" style="1" customWidth="1"/>
    <col min="6" max="6" width="7.125" style="1" customWidth="1"/>
    <col min="7" max="7" width="12.625" style="1" customWidth="1"/>
    <col min="8" max="8" width="66.375" style="1" customWidth="1"/>
    <col min="9" max="16384" width="9" style="1"/>
  </cols>
  <sheetData>
    <row r="1" spans="1:8" ht="25.5" x14ac:dyDescent="0.2">
      <c r="A1" s="19" t="s">
        <v>25</v>
      </c>
      <c r="B1" s="19"/>
      <c r="C1" s="19"/>
      <c r="D1" s="19"/>
      <c r="E1" s="19"/>
      <c r="F1" s="19"/>
      <c r="G1" s="19"/>
      <c r="H1" s="20"/>
    </row>
    <row r="2" spans="1:8" ht="15.75" x14ac:dyDescent="0.2">
      <c r="A2" s="21" t="s">
        <v>18</v>
      </c>
      <c r="B2" s="21" t="s">
        <v>0</v>
      </c>
      <c r="C2" s="21" t="s">
        <v>1</v>
      </c>
      <c r="D2" s="21" t="s">
        <v>2</v>
      </c>
      <c r="E2" s="23" t="s">
        <v>16</v>
      </c>
      <c r="F2" s="24"/>
      <c r="G2" s="25"/>
      <c r="H2" s="21" t="s">
        <v>21</v>
      </c>
    </row>
    <row r="3" spans="1:8" ht="31.5" x14ac:dyDescent="0.2">
      <c r="A3" s="22"/>
      <c r="B3" s="22"/>
      <c r="C3" s="22"/>
      <c r="D3" s="22"/>
      <c r="E3" s="3" t="s">
        <v>3</v>
      </c>
      <c r="F3" s="2" t="s">
        <v>17</v>
      </c>
      <c r="G3" s="2" t="s">
        <v>15</v>
      </c>
      <c r="H3" s="22"/>
    </row>
    <row r="4" spans="1:8" ht="28.5" customHeight="1" x14ac:dyDescent="0.2">
      <c r="A4" s="16" t="s">
        <v>39</v>
      </c>
      <c r="B4" s="4">
        <v>1</v>
      </c>
      <c r="C4" s="6" t="s">
        <v>26</v>
      </c>
      <c r="D4" s="4" t="s">
        <v>27</v>
      </c>
      <c r="E4" s="8">
        <v>9300</v>
      </c>
      <c r="F4" s="4">
        <v>10</v>
      </c>
      <c r="G4" s="9">
        <f t="shared" ref="G4:G14" si="0">F4*E4</f>
        <v>93000</v>
      </c>
      <c r="H4" s="6" t="s">
        <v>28</v>
      </c>
    </row>
    <row r="5" spans="1:8" ht="43.5" customHeight="1" x14ac:dyDescent="0.2">
      <c r="A5" s="17"/>
      <c r="B5" s="4">
        <v>2</v>
      </c>
      <c r="C5" s="6" t="s">
        <v>23</v>
      </c>
      <c r="D5" s="4" t="s">
        <v>24</v>
      </c>
      <c r="E5" s="8">
        <v>35000</v>
      </c>
      <c r="F5" s="4">
        <v>8</v>
      </c>
      <c r="G5" s="9">
        <f t="shared" si="0"/>
        <v>280000</v>
      </c>
      <c r="H5" s="6" t="s">
        <v>31</v>
      </c>
    </row>
    <row r="6" spans="1:8" ht="38.25" x14ac:dyDescent="0.2">
      <c r="A6" s="17"/>
      <c r="B6" s="4">
        <v>3</v>
      </c>
      <c r="C6" s="6" t="s">
        <v>11</v>
      </c>
      <c r="D6" s="4" t="s">
        <v>12</v>
      </c>
      <c r="E6" s="8">
        <v>300</v>
      </c>
      <c r="F6" s="4">
        <v>32</v>
      </c>
      <c r="G6" s="9">
        <f t="shared" si="0"/>
        <v>9600</v>
      </c>
      <c r="H6" s="6" t="s">
        <v>20</v>
      </c>
    </row>
    <row r="7" spans="1:8" ht="38.25" x14ac:dyDescent="0.2">
      <c r="A7" s="17"/>
      <c r="B7" s="4">
        <v>4</v>
      </c>
      <c r="C7" s="6" t="s">
        <v>6</v>
      </c>
      <c r="D7" s="4" t="s">
        <v>12</v>
      </c>
      <c r="E7" s="8">
        <v>12000</v>
      </c>
      <c r="F7" s="4">
        <v>32</v>
      </c>
      <c r="G7" s="9">
        <f t="shared" si="0"/>
        <v>384000</v>
      </c>
      <c r="H7" s="6" t="s">
        <v>32</v>
      </c>
    </row>
    <row r="8" spans="1:8" ht="42" customHeight="1" x14ac:dyDescent="0.2">
      <c r="A8" s="17"/>
      <c r="B8" s="4">
        <v>5</v>
      </c>
      <c r="C8" s="6" t="s">
        <v>19</v>
      </c>
      <c r="D8" s="4" t="s">
        <v>13</v>
      </c>
      <c r="E8" s="8">
        <v>35000</v>
      </c>
      <c r="F8" s="4">
        <v>4</v>
      </c>
      <c r="G8" s="9">
        <f t="shared" si="0"/>
        <v>140000</v>
      </c>
      <c r="H8" s="6" t="s">
        <v>33</v>
      </c>
    </row>
    <row r="9" spans="1:8" ht="27.75" customHeight="1" x14ac:dyDescent="0.2">
      <c r="A9" s="17"/>
      <c r="B9" s="4">
        <v>6</v>
      </c>
      <c r="C9" s="6" t="s">
        <v>5</v>
      </c>
      <c r="D9" s="4" t="s">
        <v>14</v>
      </c>
      <c r="E9" s="8">
        <v>400</v>
      </c>
      <c r="F9" s="4">
        <v>16</v>
      </c>
      <c r="G9" s="9">
        <f t="shared" si="0"/>
        <v>6400</v>
      </c>
      <c r="H9" s="6" t="s">
        <v>34</v>
      </c>
    </row>
    <row r="10" spans="1:8" ht="43.5" customHeight="1" x14ac:dyDescent="0.2">
      <c r="A10" s="17"/>
      <c r="B10" s="4">
        <v>7</v>
      </c>
      <c r="C10" s="6" t="s">
        <v>10</v>
      </c>
      <c r="D10" s="4" t="s">
        <v>4</v>
      </c>
      <c r="E10" s="8">
        <v>50000</v>
      </c>
      <c r="F10" s="4">
        <v>16</v>
      </c>
      <c r="G10" s="9">
        <f t="shared" si="0"/>
        <v>800000</v>
      </c>
      <c r="H10" s="6" t="s">
        <v>35</v>
      </c>
    </row>
    <row r="11" spans="1:8" ht="30.75" customHeight="1" x14ac:dyDescent="0.2">
      <c r="A11" s="17"/>
      <c r="B11" s="4">
        <v>8</v>
      </c>
      <c r="C11" s="6" t="s">
        <v>7</v>
      </c>
      <c r="D11" s="4" t="s">
        <v>14</v>
      </c>
      <c r="E11" s="8">
        <v>480</v>
      </c>
      <c r="F11" s="4">
        <v>16</v>
      </c>
      <c r="G11" s="9">
        <f t="shared" si="0"/>
        <v>7680</v>
      </c>
      <c r="H11" s="6" t="s">
        <v>29</v>
      </c>
    </row>
    <row r="12" spans="1:8" ht="25.5" customHeight="1" x14ac:dyDescent="0.2">
      <c r="A12" s="17"/>
      <c r="B12" s="4">
        <v>9</v>
      </c>
      <c r="C12" s="6" t="s">
        <v>8</v>
      </c>
      <c r="D12" s="4" t="s">
        <v>4</v>
      </c>
      <c r="E12" s="8">
        <v>1500</v>
      </c>
      <c r="F12" s="4">
        <v>16</v>
      </c>
      <c r="G12" s="9">
        <f t="shared" si="0"/>
        <v>24000</v>
      </c>
      <c r="H12" s="6" t="s">
        <v>36</v>
      </c>
    </row>
    <row r="13" spans="1:8" ht="57" customHeight="1" x14ac:dyDescent="0.2">
      <c r="A13" s="17"/>
      <c r="B13" s="4">
        <v>10</v>
      </c>
      <c r="C13" s="6" t="s">
        <v>9</v>
      </c>
      <c r="D13" s="4" t="s">
        <v>12</v>
      </c>
      <c r="E13" s="8">
        <v>50000</v>
      </c>
      <c r="F13" s="4">
        <v>2</v>
      </c>
      <c r="G13" s="9">
        <f t="shared" si="0"/>
        <v>100000</v>
      </c>
      <c r="H13" s="6" t="s">
        <v>37</v>
      </c>
    </row>
    <row r="14" spans="1:8" ht="42.75" customHeight="1" x14ac:dyDescent="0.2">
      <c r="A14" s="18"/>
      <c r="B14" s="4">
        <v>11</v>
      </c>
      <c r="C14" s="10" t="s">
        <v>22</v>
      </c>
      <c r="D14" s="7" t="s">
        <v>4</v>
      </c>
      <c r="E14" s="11">
        <v>6500</v>
      </c>
      <c r="F14" s="7">
        <v>25</v>
      </c>
      <c r="G14" s="12">
        <f t="shared" si="0"/>
        <v>162500</v>
      </c>
      <c r="H14" s="10" t="s">
        <v>38</v>
      </c>
    </row>
    <row r="15" spans="1:8" ht="19.5" customHeight="1" x14ac:dyDescent="0.2">
      <c r="A15" s="5"/>
      <c r="B15" s="4"/>
      <c r="C15" s="4"/>
      <c r="D15" s="4"/>
      <c r="E15" s="4"/>
      <c r="F15" s="4"/>
      <c r="G15" s="13">
        <f>SUM(G4:G14)</f>
        <v>2007180</v>
      </c>
      <c r="H15" s="6"/>
    </row>
    <row r="17" spans="2:8" ht="32.25" customHeight="1" x14ac:dyDescent="0.2">
      <c r="B17" s="15" t="s">
        <v>30</v>
      </c>
      <c r="C17" s="15"/>
      <c r="D17" s="15"/>
      <c r="E17" s="15"/>
      <c r="F17" s="15"/>
      <c r="G17" s="15"/>
      <c r="H17" s="15"/>
    </row>
    <row r="20" spans="2:8" x14ac:dyDescent="0.2">
      <c r="B20" s="14"/>
      <c r="C20" s="14"/>
      <c r="D20" s="14"/>
      <c r="E20" s="14"/>
      <c r="F20" s="14"/>
      <c r="G20" s="14"/>
    </row>
    <row r="21" spans="2:8" x14ac:dyDescent="0.2">
      <c r="B21" s="14"/>
      <c r="C21" s="14"/>
      <c r="D21" s="14"/>
      <c r="E21" s="14"/>
      <c r="F21" s="14"/>
      <c r="G21" s="14"/>
    </row>
  </sheetData>
  <mergeCells count="11">
    <mergeCell ref="B20:G20"/>
    <mergeCell ref="B21:G21"/>
    <mergeCell ref="B17:H17"/>
    <mergeCell ref="A4:A14"/>
    <mergeCell ref="A1:H1"/>
    <mergeCell ref="A2:A3"/>
    <mergeCell ref="B2:B3"/>
    <mergeCell ref="C2:C3"/>
    <mergeCell ref="D2:D3"/>
    <mergeCell ref="H2:H3"/>
    <mergeCell ref="E2:G2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专科ICU能力提升 (200.718万)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2022-12-30T12:56:58Z</dcterms:modified>
</cp:coreProperties>
</file>